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 iterate="1"/>
</workbook>
</file>

<file path=xl/calcChain.xml><?xml version="1.0" encoding="utf-8"?>
<calcChain xmlns="http://schemas.openxmlformats.org/spreadsheetml/2006/main">
  <c r="I26" i="1"/>
  <c r="J26" s="1"/>
  <c r="I24"/>
  <c r="J24" s="1"/>
  <c r="J18"/>
  <c r="I16"/>
  <c r="I12"/>
  <c r="I10"/>
  <c r="J10" s="1"/>
  <c r="I8"/>
  <c r="J8" s="1"/>
  <c r="I6"/>
  <c r="J6" s="1"/>
</calcChain>
</file>

<file path=xl/sharedStrings.xml><?xml version="1.0" encoding="utf-8"?>
<sst xmlns="http://schemas.openxmlformats.org/spreadsheetml/2006/main" count="70" uniqueCount="48">
  <si>
    <t>Способ размещения заказа: электронный аукцион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</si>
  <si>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</si>
  <si>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</si>
  <si>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</si>
  <si>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</si>
  <si>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</si>
  <si>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</si>
  <si>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</si>
  <si>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</si>
  <si>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</si>
  <si>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</si>
  <si>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</si>
  <si>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шт</t>
  </si>
  <si>
    <t>Итого:</t>
  </si>
  <si>
    <t>Всего:</t>
  </si>
  <si>
    <t xml:space="preserve"> </t>
  </si>
  <si>
    <t>ГК "Свежий ветер"</t>
  </si>
  <si>
    <t>620137, г. Екатеринбург, ул. Студентческая, 1 литер "К", оф. 335, коммерческое предложение от09.10.2014г. б/н</t>
  </si>
  <si>
    <t>ИП Кузьмина Елена Леонидовна</t>
  </si>
  <si>
    <t>ИНН 660501785675, Свердловская обл., г. Сысерть, коммерческое предложение от 09.10.2014г., б/н</t>
  </si>
  <si>
    <t xml:space="preserve">ООО "Урал" </t>
  </si>
  <si>
    <t>623701, Свердловская обл., г. Березовский, ул. Спортивная, 10-28, тел. (343) 361-55-13, коммерческое предложение от 09.10.2014г. б/н</t>
  </si>
  <si>
    <t>МБОУ "СОШ №6"</t>
  </si>
  <si>
    <t>Ф.И.О.  руководителя                          Е.Б. Комисаренко                    Подпись ______________________</t>
  </si>
  <si>
    <t>Дата составления сводной  таблицы   10.10.2014 года</t>
  </si>
  <si>
    <t xml:space="preserve">Яркость не менее 3000 ANSI лм 
Реальное разрешение SVGA  не менее 1024 x 768
Максимальное поддерживаемое разрешение SXGA+ не меньше 1600 x 1200 
Максимальная контрастность не менее 13000:1 (Full On/Off). 
Характеристики лампы: срок эксплуатации не менее 10000 часов. Мощность светового потока не менее  190Вт 
 Проекционная система 0.55" DLP или эквивалент
Проекционное отношение  1.92 - 2.14:1 (расстояние/ширина) 
Диапазон проекционных расстояний от  1.0 до 10.0 м. 
Параметры объектива F = 2.56, f = 22.2 мм 
 Зум, фокусировка 1.1:1, Ручной зум/фокус  
 Формат изображения 4:3 (стандартное), совместимое с 16:9.
</t>
  </si>
  <si>
    <t>Проектор</t>
  </si>
  <si>
    <t>Ноутбук</t>
  </si>
  <si>
    <r>
      <rPr>
        <sz val="7"/>
        <rFont val="Times New Roman"/>
        <family val="1"/>
        <charset val="204"/>
      </rPr>
      <t>Процессор: Intel Core i3  Частота процессора: не ниже  2,4 ГГц
Количество ядер процессора: не менее  2 шт. Модуль оперативной памяти: не менее 4Gb, тип оперативной памяти:  DDR3 Жесткий диск: не менее 500 Гб, SATA II Скорость вращения жесткого диска: не менее 5400 об/мин 
Видеоадаптер:  nVidia GeForce GT740М или аналоги, размер видеопамяти: не менее 2048 Мб. Встроенная сетевая карта: обязательное наличие, не менее 1Gb/s.Звуковая карта: интегрированная.Оптический привод: DVD RW Super Multi Операционная система: Microsoft Windows 8.1 Дисплей: тип ЖК
Матрица: WXGA  диагональ не менее 15,6" максимальное разрешение: WXGA не менее 1366x768 Веб камера: да LED: да Коммуникации:
LAN, WiFi, Bluetooth Интерфейс:USB 2.0, USB 3.0, RJ45 (LAN), Monitor port (VGA), HDMI, Output (наушники), Mic in (микрофон) Мышь</t>
    </r>
    <r>
      <rPr>
        <sz val="9"/>
        <rFont val="Times New Roman"/>
        <family val="1"/>
        <charset val="204"/>
      </rPr>
      <t xml:space="preserve">
</t>
    </r>
  </si>
  <si>
    <t>Принтер</t>
  </si>
  <si>
    <t xml:space="preserve">Технология печати: лазерная, черно-белая. Размещение: настольный
Максимальный размер: А4 Максимальное разрешение при печати: 1200 x 600 dpi Скорость печати: не менее 18 стр./мин Картридж: 1 Ресурс картриджа: не менее 700 стр. Интерфейс: USB 2.0 Кабель USB в комплекте, 
Программное обеспечение:  установочный диск Windows7/ Windows8
</t>
  </si>
  <si>
    <t>Телевизор</t>
  </si>
  <si>
    <r>
      <rPr>
        <sz val="7"/>
        <color rgb="FF000000"/>
        <rFont val="Times New Roman"/>
        <family val="1"/>
        <charset val="204"/>
      </rPr>
      <t>Основные характеристики: Тип: Жидкокристаллический телевизор
Диагональ: не менее 47” (119 см) Формат экрана: не менее 16:9
Разрешение: не менее 1920x1080 HD формат: Full HD Стереозвук: да
Светодиодная подсветка (LED): да Частота развертки: не менее 200 Гц Поддержка 3D Мультимедиа: Поддержка форматов: MP3, WMA, MPEG4, DivX, MKV, JPEG Изображение: Прогрессивная развертка есть
Интерфейс:Входы: AV, аудио x2, компонентный, SCART, RGB, HDMI x3, MHL, USB x3, Ethernet (RJ-45), Bluetooth, Wi-Fi WiDi, Miracast
Приём сигнала: Доступ в интернет (Smart TV) есть</t>
    </r>
    <r>
      <rPr>
        <sz val="9"/>
        <color rgb="FF000000"/>
        <rFont val="Times New Roman"/>
        <family val="1"/>
        <charset val="204"/>
      </rPr>
      <t xml:space="preserve">
</t>
    </r>
  </si>
  <si>
    <t xml:space="preserve">Мощность, вт 4/8ом: 2х450 / 2х350
Частотный диапазон -1.5дБ:  не менее 10Гц на более  50кГц
Сигнал/шум: &gt;90дБ
Вес, кг не более 12
</t>
  </si>
  <si>
    <t xml:space="preserve">Усилитель мощности звука </t>
  </si>
  <si>
    <t xml:space="preserve">Не менее 10 микрофонных / универсальных входов с инсертами и директами (балансные джеки 6.3), 2 из 10 входом могут использоваться как стереопары, плюс 2 отдельных стереопары, 4 подгруппы с инсертами (!), стереовыход (джек 6.3 и XLR).
фантомное питание (общее включение), обрезной фильтр низких частот 85Гц 18дБ/октаву, процессор эффектов, 4 посыла (aux, один из них - на внутренний другой на внешний эффект), 4 стерео возврата (!), 12-ти сегментный индикатор выходного уровня, четырехполосный эквалайзер в каждом канале, кнопки Mute заглушения и Solo в каждом канале с индикацией, также в каждом канале пульта предусмотрена индикация перегрузки по входу. 
</t>
  </si>
  <si>
    <t>Микшерный пульт</t>
  </si>
  <si>
    <t>Микрофон</t>
  </si>
  <si>
    <t xml:space="preserve">Прочный металлический корпус.  Эффективное подавление обратной связи.  Работа с источниками высокого звукового давления. Амортизированный дизайн капсюля гарантирует хорошее подавление контактных шумов.  Однородная диаграмма направленности. 
Кардиоидная диаграмма направленности гарантирует изоляцию от внешних звуковых сигналов. Шумокомпенсирующая катушка. Безшумный переключатель Вкл./Выкл.  Рабочий диапазон частот: 40-16000 Гц 
Чувствительность: 2.7 мВ/Па  Номинальный импеданс: 350 Ом
</t>
  </si>
  <si>
    <t>Доска интерактивная</t>
  </si>
  <si>
    <t xml:space="preserve">Яркость не менее 3000 ANSI лм Реальное разрешение SVGA  не менее 1024 x 768 Максимальное поддерживаемое разрешение SXGA+ не меньше 1600 x 1200  Максимальная контрастность не менее 13000:1 (Full On/Off). 
Характеристики лампы: срок эксплуатации не менее 10000 часов. Мощность светового потока не менее  190Вт Проекционная система 0.55" DLP или эквивалент Проекционное отношение  1.92 - 2.14:1 (расстояние/ширина) 
Диапазон проекционных расстояний от  1.0 до 10.0 м. Параметры объектива F = 2.56, f = 22.2 мм  Зум, фокусировка 1.1:1, Ручной зум/фокус   Формат изображения 4:3 (стандартное), совместимое с 16:9. Комплектация: настенные крепления, USB кабель не менее 10 метров, маркер-указатель не менее  2 шт, маркер для письма на доске –не менее  2 шт, стиратель для маркеров – не менее 1 шт, компакт-диск с программным обеспечением на русском языке, руководство по эксплуатации на русском языке. 
</t>
  </si>
  <si>
    <t xml:space="preserve">Яркость не менее 3000 ANSI лм Реальное разрешение SVGA  не менее 1024 x 768 Максимальное поддерживаемое разрешение SXGA+ не меньше 1600 x 1200  Максимальная контрастность не менее 13000:1 (Full On/Off). 
Характеристики лампы: срок эксплуатации не менее 10000 часов. Мощность светового потока не менее  190Вт  Проекционная система 0.55" DLP или эквивалент Проекционное отношение  1.92 - 2.14:1 (расстояние/ширина) 
Диапазон проекционных расстояний от  1.0 до 10.0 м. Параметры объектива F = 2.56, f = 22.2 мм Зум, фокусировка 1.1:1, Ручной зум/фокус  
 Формат изображения 4:3 (стандартное), совместимое с 16:9.
 Коррекция трапецеидальных искажений не менее ±10° по вертикали 
Частота горизонтальной развертки 15, 30 ... 90 кГц Частота вертикальной развертки 43 ... 85 Гц  Динамики не менее  2 Вт Моно  Пульт дистанционного управления Компактный ИК-Пульт ДУ Тип проекции настольная или крепление к потолку (фронтальная или обратная)  Равномерность яркости не менее 85%  Поддерживаемое разрешение SXGA+,SXGA, XGA, SVGA, VGA Resized; VESA Standards; PC- и Macintosh-совместимо  Обязательная поддержка видеостандартов SDTV(480i,576i), EDTV (480p), HDTV (720p, 1080i), NTSC/NTSC 4.43, PAL B/G/H/I/M/N 60,SECAM Входные/выходные разъемы VGA-In,S-Video, Composite Video, Mini-Jack Audio-In, RCA Stereo Audio, USB (Service) Безопасность: замок Kensington®  - обязательное наличие Вес: не более  2 Кг  Размеры:  (Ш х В х Г) не более  300 x 100 x 240 мм Уровень шума не более 33дБ/28дБ (стандартный/экономичный режимы) Комплект поставки Шнур питания, кабель VGA, ПДУ, батарейки для ПДУ, крышка объектива, руководство пользователя (CD), гарантийный талон В комплект входит: 1. потолочное крепление для проектора телескопическая штанга 43 х 65 см, набор крепежных элементов
</t>
  </si>
  <si>
    <r>
      <rPr>
        <sz val="9"/>
        <rFont val="Times New Roman"/>
        <family val="1"/>
        <charset val="204"/>
      </rPr>
      <t>Процессор: Intel Core i5 Частота процессора: не ниже  3,2 ГГц Количество ядер процессора: не менее  4 шт. Модуль оперативной памяти: не менее 4Gb, тип оперативной памяти:  DDR3 Жесткий диск: не менее 1000 Гб, SATA II Скорость вращения жесткого диска: не менее 7200 об/мин Видеокарта PCI-E:  nVidia GeForce GT635 или аналоги, тип - внешняя, размер видеопамяти: не менее 2048 Мб. 
Встроенная сетевая карта: обязательное наличие, не менее 1Gb/s.Звуковая карта: интегрированная.
Оптический привод: DVD±RW с поддержкой DL Корпус  с блоком питания мощностью не менее  450w
Операционная система: Windows 8 лицензия (диск с дистрибутивом) Монитор: тип ЖК
Матрица: TFT IPS диагональ не менее 23” максимальное разрешение: не менее 1920x1080 Клавиатура 
Мышь Колонки акустические активные 2*4 Вт (RMS)</t>
    </r>
    <r>
      <rPr>
        <i/>
        <sz val="9"/>
        <rFont val="Times New Roman"/>
        <family val="1"/>
        <charset val="204"/>
      </rPr>
      <t xml:space="preserve">
</t>
    </r>
  </si>
  <si>
    <t>Компьютер</t>
  </si>
  <si>
    <r>
      <t>Тип: принтер/сканер/копир.Технология печати: лазерная, черно-белая.</t>
    </r>
    <r>
      <rPr>
        <sz val="7"/>
        <rFont val="Times New Roman"/>
        <family val="1"/>
        <charset val="204"/>
      </rPr>
      <t>Размещение: настольный
Принтер:Максимальный размер: А4 Максимальное разрешение при печати: 600 x 600 dpi Скорость печати: 20 стр./мин
Копир: Максимальное разрешение при печати: 600 x 400 dpi Скорость копирования: 20 стр./мин Сканер: Тип: планшетный
Формат: А4 Разрешение : 1200 x 1200 dpi Скорость сканирования (ч/б): 7 стр/мин Ресурс картриджа: 1500 стр. Интерфейс: USB
Комплектация: Кабель USB в комплекте, Программное обеспечение:  установочный диск Windows7/ Windows8</t>
    </r>
  </si>
  <si>
    <t>Многофункциональная установка</t>
  </si>
  <si>
    <t>Итого: Начальная (максимальная) цена контракта: 1240025 рублей 78 копеек</t>
  </si>
  <si>
    <t>IV. Обоснование начальной (максимальной) цены гражданско-правового договора на поставку оргтехники.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</si>
</sst>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Calibri"/>
      <family val="2"/>
      <charset val="204"/>
    </font>
    <font>
      <b/>
      <sz val="11"/>
      <name val="Calibri"/>
      <family val="2"/>
      <charset val="204"/>
    </font>
    <font>
      <i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2" borderId="0" xfId="0" applyFont="1" applyFill="1" applyBorder="1"/>
    <xf numFmtId="0" fontId="2" fillId="2" borderId="0" xfId="0" applyFont="1" applyFill="1" applyBorder="1" applyAlignment="1">
      <alignment vertical="center"/>
    </xf>
    <xf numFmtId="0" fontId="1" fillId="2" borderId="0" xfId="0" applyFont="1" applyFill="1"/>
    <xf numFmtId="0" fontId="3" fillId="2" borderId="0" xfId="0" applyFont="1" applyFill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 readingOrder="1"/>
    </xf>
    <xf numFmtId="0" fontId="4" fillId="2" borderId="2" xfId="0" applyFont="1" applyFill="1" applyBorder="1" applyAlignment="1">
      <alignment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vertical="center"/>
    </xf>
    <xf numFmtId="0" fontId="8" fillId="2" borderId="5" xfId="0" applyFont="1" applyFill="1" applyBorder="1" applyAlignment="1">
      <alignment vertical="top" wrapText="1" readingOrder="1"/>
    </xf>
    <xf numFmtId="0" fontId="6" fillId="0" borderId="6" xfId="0" applyFont="1" applyBorder="1" applyAlignment="1">
      <alignment vertical="top" wrapText="1" readingOrder="1"/>
    </xf>
    <xf numFmtId="0" fontId="8" fillId="2" borderId="6" xfId="0" applyFont="1" applyFill="1" applyBorder="1" applyAlignment="1">
      <alignment vertical="center" wrapText="1"/>
    </xf>
    <xf numFmtId="0" fontId="8" fillId="2" borderId="6" xfId="0" applyFont="1" applyFill="1" applyBorder="1" applyAlignment="1">
      <alignment horizontal="center" vertical="center" wrapText="1"/>
    </xf>
    <xf numFmtId="2" fontId="9" fillId="2" borderId="6" xfId="0" applyNumberFormat="1" applyFont="1" applyFill="1" applyBorder="1"/>
    <xf numFmtId="0" fontId="9" fillId="2" borderId="7" xfId="0" applyFont="1" applyFill="1" applyBorder="1"/>
    <xf numFmtId="0" fontId="10" fillId="2" borderId="0" xfId="0" applyFont="1" applyFill="1"/>
    <xf numFmtId="0" fontId="6" fillId="0" borderId="1" xfId="0" applyFont="1" applyBorder="1" applyAlignment="1">
      <alignment vertical="top" wrapText="1" readingOrder="1"/>
    </xf>
    <xf numFmtId="0" fontId="4" fillId="0" borderId="0" xfId="0" applyFont="1" applyAlignment="1">
      <alignment vertical="top" wrapText="1"/>
    </xf>
    <xf numFmtId="0" fontId="4" fillId="2" borderId="8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vertical="top" wrapText="1" readingOrder="1"/>
    </xf>
    <xf numFmtId="0" fontId="5" fillId="2" borderId="1" xfId="0" applyFont="1" applyFill="1" applyBorder="1" applyAlignment="1">
      <alignment horizontal="center"/>
    </xf>
    <xf numFmtId="0" fontId="6" fillId="0" borderId="8" xfId="0" applyFont="1" applyBorder="1" applyAlignment="1">
      <alignment vertical="top" wrapText="1" readingOrder="1"/>
    </xf>
    <xf numFmtId="0" fontId="5" fillId="2" borderId="1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vertical="top" wrapText="1" readingOrder="1"/>
    </xf>
    <xf numFmtId="0" fontId="7" fillId="0" borderId="8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/>
    <xf numFmtId="0" fontId="4" fillId="2" borderId="6" xfId="0" applyFont="1" applyFill="1" applyBorder="1" applyAlignment="1">
      <alignment vertical="top" wrapText="1" readingOrder="1"/>
    </xf>
    <xf numFmtId="0" fontId="8" fillId="2" borderId="7" xfId="0" applyFont="1" applyFill="1" applyBorder="1" applyAlignment="1">
      <alignment vertical="top" wrapText="1" readingOrder="1"/>
    </xf>
    <xf numFmtId="2" fontId="5" fillId="2" borderId="1" xfId="0" applyNumberFormat="1" applyFont="1" applyFill="1" applyBorder="1" applyAlignment="1">
      <alignment vertical="center"/>
    </xf>
    <xf numFmtId="0" fontId="4" fillId="2" borderId="7" xfId="0" applyFont="1" applyFill="1" applyBorder="1" applyAlignment="1">
      <alignment vertical="top" wrapText="1" readingOrder="1"/>
    </xf>
    <xf numFmtId="0" fontId="8" fillId="2" borderId="0" xfId="0" applyFont="1" applyFill="1" applyBorder="1" applyAlignment="1">
      <alignment vertical="top" wrapText="1" readingOrder="1"/>
    </xf>
    <xf numFmtId="0" fontId="11" fillId="2" borderId="0" xfId="0" applyFont="1" applyFill="1" applyBorder="1" applyAlignment="1">
      <alignment vertical="top" wrapText="1" readingOrder="1"/>
    </xf>
    <xf numFmtId="0" fontId="8" fillId="2" borderId="0" xfId="0" applyFont="1" applyFill="1" applyBorder="1" applyAlignment="1">
      <alignment vertical="center" wrapText="1"/>
    </xf>
    <xf numFmtId="0" fontId="8" fillId="2" borderId="0" xfId="0" applyFont="1" applyFill="1" applyBorder="1" applyAlignment="1">
      <alignment horizontal="center" vertical="center" wrapText="1"/>
    </xf>
    <xf numFmtId="2" fontId="9" fillId="2" borderId="0" xfId="0" applyNumberFormat="1" applyFont="1" applyFill="1" applyBorder="1"/>
    <xf numFmtId="0" fontId="9" fillId="2" borderId="9" xfId="0" applyFont="1" applyFill="1" applyBorder="1"/>
    <xf numFmtId="0" fontId="8" fillId="2" borderId="5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6" fillId="0" borderId="11" xfId="0" applyFont="1" applyBorder="1"/>
    <xf numFmtId="0" fontId="8" fillId="2" borderId="11" xfId="0" applyFont="1" applyFill="1" applyBorder="1" applyAlignment="1">
      <alignment horizontal="left" vertical="center"/>
    </xf>
    <xf numFmtId="2" fontId="9" fillId="2" borderId="12" xfId="0" applyNumberFormat="1" applyFont="1" applyFill="1" applyBorder="1"/>
    <xf numFmtId="0" fontId="8" fillId="2" borderId="0" xfId="0" applyFont="1" applyFill="1" applyBorder="1" applyAlignment="1">
      <alignment horizontal="left" vertical="center"/>
    </xf>
    <xf numFmtId="0" fontId="5" fillId="2" borderId="0" xfId="0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12" fillId="2" borderId="0" xfId="0" applyFont="1" applyFill="1" applyBorder="1" applyAlignment="1">
      <alignment horizontal="left" vertical="center"/>
    </xf>
    <xf numFmtId="0" fontId="13" fillId="0" borderId="0" xfId="0" applyFont="1" applyAlignment="1">
      <alignment vertical="top" wrapText="1" readingOrder="1"/>
    </xf>
    <xf numFmtId="0" fontId="15" fillId="0" borderId="0" xfId="0" applyFont="1" applyAlignment="1">
      <alignment vertical="top" wrapText="1"/>
    </xf>
    <xf numFmtId="0" fontId="14" fillId="2" borderId="1" xfId="0" applyFont="1" applyFill="1" applyBorder="1" applyAlignment="1">
      <alignment vertical="top" wrapText="1" readingOrder="1"/>
    </xf>
    <xf numFmtId="0" fontId="16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2" fontId="9" fillId="2" borderId="13" xfId="0" applyNumberFormat="1" applyFont="1" applyFill="1" applyBorder="1"/>
    <xf numFmtId="0" fontId="9" fillId="2" borderId="14" xfId="0" applyFont="1" applyFill="1" applyBorder="1"/>
    <xf numFmtId="0" fontId="8" fillId="2" borderId="1" xfId="0" applyFont="1" applyFill="1" applyBorder="1" applyAlignment="1">
      <alignment vertical="top" wrapText="1" readingOrder="1"/>
    </xf>
    <xf numFmtId="0" fontId="11" fillId="2" borderId="1" xfId="0" applyFont="1" applyFill="1" applyBorder="1" applyAlignment="1">
      <alignment vertical="top" wrapText="1" readingOrder="1"/>
    </xf>
    <xf numFmtId="0" fontId="8" fillId="2" borderId="1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/>
    <xf numFmtId="2" fontId="5" fillId="2" borderId="1" xfId="0" applyNumberFormat="1" applyFont="1" applyFill="1" applyBorder="1"/>
    <xf numFmtId="0" fontId="5" fillId="2" borderId="14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right"/>
    </xf>
    <xf numFmtId="0" fontId="9" fillId="2" borderId="7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 readingOrder="1"/>
    </xf>
    <xf numFmtId="0" fontId="8" fillId="2" borderId="6" xfId="0" applyFont="1" applyFill="1" applyBorder="1" applyAlignment="1">
      <alignment horizontal="right" vertical="top" wrapText="1" readingOrder="1"/>
    </xf>
    <xf numFmtId="0" fontId="8" fillId="2" borderId="7" xfId="0" applyFont="1" applyFill="1" applyBorder="1" applyAlignment="1">
      <alignment horizontal="right" vertical="top" wrapText="1" readingOrder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9"/>
  <sheetViews>
    <sheetView tabSelected="1" topLeftCell="A19" workbookViewId="0">
      <selection activeCell="K28" sqref="K28"/>
    </sheetView>
  </sheetViews>
  <sheetFormatPr defaultRowHeight="15"/>
  <cols>
    <col min="1" max="1" width="3.85546875" style="3" customWidth="1"/>
    <col min="2" max="2" width="10.7109375" style="3" customWidth="1"/>
    <col min="3" max="3" width="72" style="3" customWidth="1"/>
    <col min="4" max="4" width="5.140625" style="3" customWidth="1"/>
    <col min="5" max="5" width="4.5703125" style="3" customWidth="1"/>
    <col min="6" max="6" width="7.85546875" style="3" customWidth="1"/>
    <col min="7" max="7" width="9.42578125" style="3" customWidth="1"/>
    <col min="8" max="8" width="7.5703125" style="3" customWidth="1"/>
    <col min="9" max="9" width="8.28515625" style="3" customWidth="1"/>
    <col min="10" max="10" width="8.85546875" style="3" customWidth="1"/>
    <col min="11" max="16384" width="9.140625" style="3"/>
  </cols>
  <sheetData>
    <row r="1" spans="1:10" ht="15.75">
      <c r="A1" s="1"/>
      <c r="B1" s="2" t="s">
        <v>47</v>
      </c>
    </row>
    <row r="2" spans="1:10">
      <c r="A2" s="1"/>
      <c r="B2" s="1"/>
    </row>
    <row r="3" spans="1:10">
      <c r="A3" s="4" t="s">
        <v>0</v>
      </c>
    </row>
    <row r="4" spans="1:10" ht="15" customHeight="1">
      <c r="A4" s="76" t="s">
        <v>1</v>
      </c>
      <c r="B4" s="76" t="s">
        <v>2</v>
      </c>
      <c r="C4" s="76" t="s">
        <v>3</v>
      </c>
      <c r="D4" s="76" t="s">
        <v>4</v>
      </c>
      <c r="E4" s="76" t="s">
        <v>5</v>
      </c>
      <c r="F4" s="76" t="s">
        <v>6</v>
      </c>
      <c r="G4" s="76"/>
      <c r="H4" s="76"/>
      <c r="I4" s="70" t="s">
        <v>7</v>
      </c>
      <c r="J4" s="70" t="s">
        <v>8</v>
      </c>
    </row>
    <row r="5" spans="1:10" ht="50.25" customHeight="1">
      <c r="A5" s="76"/>
      <c r="B5" s="76"/>
      <c r="C5" s="76"/>
      <c r="D5" s="76"/>
      <c r="E5" s="76"/>
      <c r="F5" s="5" t="s">
        <v>9</v>
      </c>
      <c r="G5" s="5" t="s">
        <v>10</v>
      </c>
      <c r="H5" s="5" t="s">
        <v>11</v>
      </c>
      <c r="I5" s="71"/>
      <c r="J5" s="71"/>
    </row>
    <row r="6" spans="1:10" ht="138.75" customHeight="1">
      <c r="A6" s="72">
        <v>1</v>
      </c>
      <c r="B6" s="6" t="s">
        <v>26</v>
      </c>
      <c r="C6" s="57" t="s">
        <v>25</v>
      </c>
      <c r="D6" s="7" t="s">
        <v>12</v>
      </c>
      <c r="E6" s="7">
        <v>2</v>
      </c>
      <c r="F6" s="8">
        <v>27480</v>
      </c>
      <c r="G6" s="9">
        <v>27475</v>
      </c>
      <c r="H6" s="9">
        <v>27470</v>
      </c>
      <c r="I6" s="10">
        <f>(F6+G6+H6)/3</f>
        <v>27475</v>
      </c>
      <c r="J6" s="10">
        <f>I6</f>
        <v>27475</v>
      </c>
    </row>
    <row r="7" spans="1:10" s="17" customFormat="1" ht="18" customHeight="1">
      <c r="A7" s="73"/>
      <c r="B7" s="11" t="s">
        <v>13</v>
      </c>
      <c r="C7" s="12"/>
      <c r="D7" s="13"/>
      <c r="E7" s="13"/>
      <c r="F7" s="14"/>
      <c r="G7" s="14"/>
      <c r="H7" s="14"/>
      <c r="I7" s="15"/>
      <c r="J7" s="16">
        <v>54950</v>
      </c>
    </row>
    <row r="8" spans="1:10" ht="110.25" customHeight="1">
      <c r="A8" s="72">
        <v>2</v>
      </c>
      <c r="B8" s="18" t="s">
        <v>27</v>
      </c>
      <c r="C8" s="19" t="s">
        <v>28</v>
      </c>
      <c r="D8" s="20" t="s">
        <v>12</v>
      </c>
      <c r="E8" s="20">
        <v>3</v>
      </c>
      <c r="F8" s="21">
        <v>30228</v>
      </c>
      <c r="G8" s="22">
        <v>30228</v>
      </c>
      <c r="H8" s="22">
        <v>30228</v>
      </c>
      <c r="I8" s="10">
        <f>(F8+G8+H8)/3</f>
        <v>30228</v>
      </c>
      <c r="J8" s="10">
        <f>I8</f>
        <v>30228</v>
      </c>
    </row>
    <row r="9" spans="1:10" s="17" customFormat="1" ht="15.75" customHeight="1">
      <c r="A9" s="73"/>
      <c r="B9" s="11" t="s">
        <v>13</v>
      </c>
      <c r="C9" s="23"/>
      <c r="D9" s="13"/>
      <c r="E9" s="13"/>
      <c r="F9" s="14"/>
      <c r="G9" s="14"/>
      <c r="H9" s="14"/>
      <c r="I9" s="15"/>
      <c r="J9" s="16">
        <v>90684</v>
      </c>
    </row>
    <row r="10" spans="1:10" ht="46.5" customHeight="1">
      <c r="A10" s="24">
        <v>3</v>
      </c>
      <c r="B10" s="25" t="s">
        <v>29</v>
      </c>
      <c r="C10" s="58" t="s">
        <v>30</v>
      </c>
      <c r="D10" s="20" t="s">
        <v>12</v>
      </c>
      <c r="E10" s="20">
        <v>4</v>
      </c>
      <c r="F10" s="21">
        <v>6870</v>
      </c>
      <c r="G10" s="22">
        <v>6870</v>
      </c>
      <c r="H10" s="22">
        <v>6870</v>
      </c>
      <c r="I10" s="10">
        <f>(F10+G10+H10)/3</f>
        <v>6870</v>
      </c>
      <c r="J10" s="10">
        <f>I10</f>
        <v>6870</v>
      </c>
    </row>
    <row r="11" spans="1:10">
      <c r="A11" s="26"/>
      <c r="B11" s="11" t="s">
        <v>13</v>
      </c>
      <c r="C11" s="23"/>
      <c r="D11" s="13"/>
      <c r="E11" s="13"/>
      <c r="F11" s="14"/>
      <c r="G11" s="14"/>
      <c r="H11" s="14"/>
      <c r="I11" s="15"/>
      <c r="J11" s="16">
        <v>27480</v>
      </c>
    </row>
    <row r="12" spans="1:10" ht="92.25" customHeight="1">
      <c r="A12" s="27">
        <v>4</v>
      </c>
      <c r="B12" s="28" t="s">
        <v>31</v>
      </c>
      <c r="C12" s="29" t="s">
        <v>32</v>
      </c>
      <c r="D12" s="20" t="s">
        <v>12</v>
      </c>
      <c r="E12" s="20">
        <v>2</v>
      </c>
      <c r="F12" s="21">
        <v>34350</v>
      </c>
      <c r="G12" s="21">
        <v>34300</v>
      </c>
      <c r="H12" s="21">
        <v>34200</v>
      </c>
      <c r="I12" s="10">
        <f>(F12+G12+H12)/3</f>
        <v>34283.333333333336</v>
      </c>
      <c r="J12" s="10">
        <v>34283.333333333336</v>
      </c>
    </row>
    <row r="13" spans="1:10" ht="21.75" customHeight="1">
      <c r="A13" s="30"/>
      <c r="B13" s="31" t="s">
        <v>13</v>
      </c>
      <c r="C13" s="23"/>
      <c r="D13" s="13"/>
      <c r="E13" s="13"/>
      <c r="F13" s="14"/>
      <c r="G13" s="14"/>
      <c r="H13" s="74">
        <v>68566.66</v>
      </c>
      <c r="I13" s="74"/>
      <c r="J13" s="75"/>
    </row>
    <row r="14" spans="1:10" ht="51.75" customHeight="1">
      <c r="A14" s="72">
        <v>5</v>
      </c>
      <c r="B14" s="32" t="s">
        <v>34</v>
      </c>
      <c r="C14" s="32" t="s">
        <v>33</v>
      </c>
      <c r="D14" s="33" t="s">
        <v>12</v>
      </c>
      <c r="E14" s="33">
        <v>1</v>
      </c>
      <c r="F14" s="5">
        <v>24732</v>
      </c>
      <c r="G14" s="5">
        <v>24730</v>
      </c>
      <c r="H14" s="33">
        <v>24730</v>
      </c>
      <c r="I14" s="33">
        <v>24730.68</v>
      </c>
      <c r="J14" s="34">
        <v>24730.68</v>
      </c>
    </row>
    <row r="15" spans="1:10" ht="20.25" customHeight="1">
      <c r="A15" s="77"/>
      <c r="B15" s="11" t="s">
        <v>13</v>
      </c>
      <c r="C15" s="35"/>
      <c r="D15" s="35"/>
      <c r="E15" s="35"/>
      <c r="F15" s="35"/>
      <c r="G15" s="35"/>
      <c r="H15" s="35"/>
      <c r="I15" s="10"/>
      <c r="J15" s="36">
        <v>24730.68</v>
      </c>
    </row>
    <row r="16" spans="1:10" ht="68.25" customHeight="1">
      <c r="A16" s="30"/>
      <c r="B16" s="32" t="s">
        <v>36</v>
      </c>
      <c r="C16" s="59" t="s">
        <v>35</v>
      </c>
      <c r="D16" s="32" t="s">
        <v>12</v>
      </c>
      <c r="E16" s="32">
        <v>1</v>
      </c>
      <c r="F16" s="32">
        <v>23580</v>
      </c>
      <c r="G16" s="32">
        <v>23580</v>
      </c>
      <c r="H16" s="32">
        <v>23580</v>
      </c>
      <c r="I16" s="37">
        <f t="shared" ref="I16" si="0">(F16+G16+H16)/3</f>
        <v>23580</v>
      </c>
      <c r="J16" s="38">
        <v>23580</v>
      </c>
    </row>
    <row r="17" spans="1:10" ht="21" customHeight="1">
      <c r="A17" s="30"/>
      <c r="B17" s="39" t="s">
        <v>13</v>
      </c>
      <c r="C17" s="40"/>
      <c r="D17" s="41"/>
      <c r="E17" s="41"/>
      <c r="F17" s="42"/>
      <c r="G17" s="42"/>
      <c r="H17" s="42"/>
      <c r="I17" s="43"/>
      <c r="J17" s="44">
        <v>23580</v>
      </c>
    </row>
    <row r="18" spans="1:10" ht="69.75" customHeight="1">
      <c r="A18" s="27">
        <v>6</v>
      </c>
      <c r="B18" s="32" t="s">
        <v>37</v>
      </c>
      <c r="C18" s="60" t="s">
        <v>38</v>
      </c>
      <c r="D18" s="33" t="s">
        <v>12</v>
      </c>
      <c r="E18" s="33">
        <v>2</v>
      </c>
      <c r="F18" s="5">
        <v>6250</v>
      </c>
      <c r="G18" s="5">
        <v>6000</v>
      </c>
      <c r="H18" s="5">
        <v>6000</v>
      </c>
      <c r="I18" s="10">
        <v>6083.34</v>
      </c>
      <c r="J18" s="10">
        <f>I18</f>
        <v>6083.34</v>
      </c>
    </row>
    <row r="19" spans="1:10" ht="21" customHeight="1">
      <c r="A19" s="30"/>
      <c r="B19" s="31" t="s">
        <v>13</v>
      </c>
      <c r="C19" s="23"/>
      <c r="D19" s="13"/>
      <c r="E19" s="13"/>
      <c r="F19" s="14"/>
      <c r="G19" s="14"/>
      <c r="H19" s="14"/>
      <c r="I19" s="15"/>
      <c r="J19" s="16">
        <v>12166.68</v>
      </c>
    </row>
    <row r="20" spans="1:10" ht="120.75" customHeight="1">
      <c r="A20" s="30"/>
      <c r="B20" s="32" t="s">
        <v>43</v>
      </c>
      <c r="C20" s="65" t="s">
        <v>42</v>
      </c>
      <c r="D20" s="33" t="s">
        <v>12</v>
      </c>
      <c r="E20" s="33">
        <v>20</v>
      </c>
      <c r="F20" s="5">
        <v>34350</v>
      </c>
      <c r="G20" s="5">
        <v>34000</v>
      </c>
      <c r="H20" s="5">
        <v>34000</v>
      </c>
      <c r="I20" s="68">
        <v>34116.67</v>
      </c>
      <c r="J20" s="69">
        <v>34116.67</v>
      </c>
    </row>
    <row r="21" spans="1:10" ht="21" customHeight="1">
      <c r="A21" s="30"/>
      <c r="B21" s="81">
        <v>682333.4</v>
      </c>
      <c r="C21" s="82"/>
      <c r="D21" s="82"/>
      <c r="E21" s="82"/>
      <c r="F21" s="82"/>
      <c r="G21" s="82"/>
      <c r="H21" s="82"/>
      <c r="I21" s="82"/>
      <c r="J21" s="83"/>
    </row>
    <row r="22" spans="1:10" ht="69.75" customHeight="1">
      <c r="A22" s="30"/>
      <c r="B22" s="32" t="s">
        <v>45</v>
      </c>
      <c r="C22" s="65" t="s">
        <v>44</v>
      </c>
      <c r="D22" s="33" t="s">
        <v>12</v>
      </c>
      <c r="E22" s="33">
        <v>7</v>
      </c>
      <c r="F22" s="66">
        <v>10992</v>
      </c>
      <c r="G22" s="66">
        <v>10990</v>
      </c>
      <c r="H22" s="66">
        <v>10987</v>
      </c>
      <c r="I22" s="67">
        <v>10989.67</v>
      </c>
      <c r="J22" s="63">
        <v>10989.67</v>
      </c>
    </row>
    <row r="23" spans="1:10" ht="21" customHeight="1">
      <c r="A23" s="30"/>
      <c r="B23" s="64" t="s">
        <v>13</v>
      </c>
      <c r="C23" s="23"/>
      <c r="D23" s="13"/>
      <c r="E23" s="13"/>
      <c r="F23" s="14"/>
      <c r="G23" s="14"/>
      <c r="H23" s="14"/>
      <c r="I23" s="62"/>
      <c r="J23" s="63">
        <v>76927.69</v>
      </c>
    </row>
    <row r="24" spans="1:10" ht="96" customHeight="1">
      <c r="A24" s="27">
        <v>7</v>
      </c>
      <c r="B24" s="28" t="s">
        <v>39</v>
      </c>
      <c r="C24" s="61" t="s">
        <v>40</v>
      </c>
      <c r="D24" s="33" t="s">
        <v>12</v>
      </c>
      <c r="E24" s="33">
        <v>2</v>
      </c>
      <c r="F24" s="5">
        <v>48090</v>
      </c>
      <c r="G24" s="5">
        <v>48090</v>
      </c>
      <c r="H24" s="5">
        <v>48085</v>
      </c>
      <c r="I24" s="10">
        <f>(F24+G24+H24)/3</f>
        <v>48088.333333333336</v>
      </c>
      <c r="J24" s="10">
        <f>I24</f>
        <v>48088.333333333336</v>
      </c>
    </row>
    <row r="25" spans="1:10">
      <c r="A25" s="30"/>
      <c r="B25" s="31" t="s">
        <v>13</v>
      </c>
      <c r="C25" s="23"/>
      <c r="D25" s="13"/>
      <c r="E25" s="13"/>
      <c r="F25" s="14"/>
      <c r="G25" s="14"/>
      <c r="H25" s="14"/>
      <c r="I25" s="15"/>
      <c r="J25" s="16">
        <v>96176.67</v>
      </c>
    </row>
    <row r="26" spans="1:10" ht="192.75" customHeight="1">
      <c r="A26" s="27">
        <v>8</v>
      </c>
      <c r="B26" s="28" t="s">
        <v>26</v>
      </c>
      <c r="C26" s="61" t="s">
        <v>41</v>
      </c>
      <c r="D26" s="20" t="s">
        <v>12</v>
      </c>
      <c r="E26" s="20">
        <v>3</v>
      </c>
      <c r="F26" s="21">
        <v>27480</v>
      </c>
      <c r="G26" s="21">
        <v>27480</v>
      </c>
      <c r="H26" s="21">
        <v>27470</v>
      </c>
      <c r="I26" s="10">
        <f>(F26+G26+H26)/3</f>
        <v>27476.666666666668</v>
      </c>
      <c r="J26" s="10">
        <f>I26</f>
        <v>27476.666666666668</v>
      </c>
    </row>
    <row r="27" spans="1:10">
      <c r="A27" s="30"/>
      <c r="B27" s="31" t="s">
        <v>13</v>
      </c>
      <c r="C27" s="23"/>
      <c r="D27" s="13"/>
      <c r="E27" s="13"/>
      <c r="F27" s="14"/>
      <c r="G27" s="14"/>
      <c r="H27" s="14"/>
      <c r="I27" s="15"/>
      <c r="J27" s="16">
        <v>82430.009999999995</v>
      </c>
    </row>
    <row r="28" spans="1:10" s="17" customFormat="1">
      <c r="A28" s="45"/>
      <c r="B28" s="46" t="s">
        <v>14</v>
      </c>
      <c r="C28" s="47"/>
      <c r="D28" s="48"/>
      <c r="E28" s="48"/>
      <c r="F28" s="48"/>
      <c r="G28" s="48"/>
      <c r="H28" s="48"/>
      <c r="I28" s="48"/>
      <c r="J28" s="49">
        <v>1240025.78</v>
      </c>
    </row>
    <row r="29" spans="1:10">
      <c r="A29" s="50"/>
      <c r="B29" s="50"/>
      <c r="C29" s="50"/>
      <c r="D29" s="50"/>
      <c r="E29" s="50"/>
      <c r="F29" s="50"/>
      <c r="G29" s="50"/>
      <c r="H29" s="50"/>
      <c r="I29" s="50"/>
      <c r="J29" s="51" t="s">
        <v>15</v>
      </c>
    </row>
    <row r="30" spans="1:10">
      <c r="A30" s="52" t="s">
        <v>46</v>
      </c>
      <c r="B30" s="50"/>
      <c r="C30" s="50"/>
      <c r="D30" s="50"/>
      <c r="E30" s="50"/>
      <c r="F30" s="50"/>
      <c r="G30" s="50"/>
      <c r="H30" s="50"/>
      <c r="I30" s="50"/>
      <c r="J30" s="51"/>
    </row>
    <row r="31" spans="1:10">
      <c r="A31" s="50"/>
      <c r="B31" s="50"/>
      <c r="C31" s="50"/>
      <c r="D31" s="50"/>
      <c r="E31" s="50"/>
      <c r="F31" s="50"/>
      <c r="G31" s="50"/>
      <c r="H31" s="50"/>
      <c r="I31" s="50"/>
      <c r="J31" s="51"/>
    </row>
    <row r="32" spans="1:10" ht="26.25" customHeight="1">
      <c r="A32" s="53" t="s">
        <v>9</v>
      </c>
      <c r="B32" s="80" t="s">
        <v>16</v>
      </c>
      <c r="C32" s="79"/>
      <c r="D32" s="78" t="s">
        <v>17</v>
      </c>
      <c r="E32" s="78"/>
      <c r="F32" s="78"/>
      <c r="G32" s="78"/>
      <c r="H32" s="78"/>
      <c r="I32" s="78"/>
      <c r="J32" s="79"/>
    </row>
    <row r="33" spans="1:10" ht="27" customHeight="1">
      <c r="A33" s="54" t="s">
        <v>10</v>
      </c>
      <c r="B33" s="80" t="s">
        <v>20</v>
      </c>
      <c r="C33" s="79"/>
      <c r="D33" s="78" t="s">
        <v>21</v>
      </c>
      <c r="E33" s="78"/>
      <c r="F33" s="78"/>
      <c r="G33" s="78"/>
      <c r="H33" s="78"/>
      <c r="I33" s="78"/>
      <c r="J33" s="79"/>
    </row>
    <row r="34" spans="1:10" ht="27" customHeight="1">
      <c r="A34" s="54"/>
      <c r="B34" s="80" t="s">
        <v>18</v>
      </c>
      <c r="C34" s="79"/>
      <c r="D34" s="80" t="s">
        <v>19</v>
      </c>
      <c r="E34" s="78"/>
      <c r="F34" s="78"/>
      <c r="G34" s="78"/>
      <c r="H34" s="78"/>
      <c r="I34" s="78"/>
      <c r="J34" s="79"/>
    </row>
    <row r="35" spans="1:10">
      <c r="A35" s="50"/>
      <c r="B35" s="50"/>
      <c r="C35" s="50"/>
      <c r="D35" s="50"/>
      <c r="E35" s="50"/>
      <c r="F35" s="50"/>
      <c r="G35" s="50"/>
      <c r="H35" s="50"/>
      <c r="I35" s="50"/>
      <c r="J35" s="51"/>
    </row>
    <row r="36" spans="1:10">
      <c r="A36" s="50"/>
      <c r="B36" s="55" t="s">
        <v>22</v>
      </c>
      <c r="C36" s="55"/>
      <c r="D36" s="50"/>
      <c r="E36" s="50"/>
      <c r="F36" s="50"/>
      <c r="G36" s="50"/>
      <c r="H36" s="50"/>
      <c r="I36" s="50"/>
      <c r="J36" s="51"/>
    </row>
    <row r="37" spans="1:10">
      <c r="A37" s="50"/>
      <c r="B37" s="55" t="s">
        <v>23</v>
      </c>
      <c r="C37" s="55"/>
      <c r="D37" s="50"/>
      <c r="E37" s="50"/>
      <c r="F37" s="50"/>
      <c r="G37" s="50"/>
      <c r="H37" s="50"/>
      <c r="I37" s="50"/>
      <c r="J37" s="51"/>
    </row>
    <row r="38" spans="1:10">
      <c r="A38" s="50"/>
      <c r="B38" s="55" t="s">
        <v>24</v>
      </c>
      <c r="C38" s="55"/>
      <c r="D38" s="50"/>
      <c r="E38" s="50"/>
      <c r="F38" s="50"/>
      <c r="G38" s="50"/>
      <c r="H38" s="50"/>
      <c r="I38" s="50"/>
      <c r="J38" s="51"/>
    </row>
    <row r="39" spans="1:10">
      <c r="A39" s="56"/>
      <c r="B39" s="56"/>
      <c r="C39" s="56"/>
      <c r="D39" s="56"/>
      <c r="E39" s="56"/>
      <c r="F39" s="56"/>
      <c r="G39" s="56"/>
      <c r="H39" s="56"/>
      <c r="I39" s="56"/>
      <c r="J39" s="1"/>
    </row>
  </sheetData>
  <mergeCells count="19">
    <mergeCell ref="D32:J32"/>
    <mergeCell ref="B33:C33"/>
    <mergeCell ref="D33:J33"/>
    <mergeCell ref="B21:J21"/>
    <mergeCell ref="B34:C34"/>
    <mergeCell ref="D34:J34"/>
    <mergeCell ref="B32:C32"/>
    <mergeCell ref="A14:A15"/>
    <mergeCell ref="A4:A5"/>
    <mergeCell ref="B4:B5"/>
    <mergeCell ref="C4:C5"/>
    <mergeCell ref="D4:D5"/>
    <mergeCell ref="I4:I5"/>
    <mergeCell ref="J4:J5"/>
    <mergeCell ref="A6:A7"/>
    <mergeCell ref="A8:A9"/>
    <mergeCell ref="H13:J13"/>
    <mergeCell ref="E4:E5"/>
    <mergeCell ref="F4:H4"/>
  </mergeCells>
  <pageMargins left="0.11811023622047245" right="0.11811023622047245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2014-11-17T10:38:55Z</dcterms:modified>
</cp:coreProperties>
</file>